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5" yWindow="345" windowWidth="18990" windowHeight="11025"/>
  </bookViews>
  <sheets>
    <sheet name="Table 3" sheetId="20" r:id="rId1"/>
  </sheets>
  <calcPr calcId="145621"/>
</workbook>
</file>

<file path=xl/calcChain.xml><?xml version="1.0" encoding="utf-8"?>
<calcChain xmlns="http://schemas.openxmlformats.org/spreadsheetml/2006/main">
  <c r="C9" i="20" l="1"/>
  <c r="C15" i="20" s="1"/>
  <c r="C17" i="20" s="1"/>
  <c r="C14" i="20"/>
  <c r="C12" i="20"/>
  <c r="C10" i="20"/>
  <c r="D6" i="20"/>
  <c r="C18" i="20" l="1"/>
  <c r="D17" i="20"/>
  <c r="C11" i="20"/>
  <c r="C13" i="20" s="1"/>
  <c r="D5" i="20" l="1"/>
  <c r="D18" i="20"/>
  <c r="D15" i="20"/>
  <c r="D14" i="20"/>
  <c r="D13" i="20"/>
  <c r="D12" i="20"/>
  <c r="D11" i="20"/>
  <c r="D10" i="20"/>
  <c r="D9" i="20"/>
  <c r="D8" i="20"/>
  <c r="D7" i="20"/>
</calcChain>
</file>

<file path=xl/sharedStrings.xml><?xml version="1.0" encoding="utf-8"?>
<sst xmlns="http://schemas.openxmlformats.org/spreadsheetml/2006/main" count="24" uniqueCount="22">
  <si>
    <t>Tasks</t>
  </si>
  <si>
    <t>Description</t>
  </si>
  <si>
    <t>NTP</t>
  </si>
  <si>
    <t>Calendar Days</t>
  </si>
  <si>
    <t>Est. Date</t>
  </si>
  <si>
    <t>Beach Outlet Alternatives Analysis - Final Report</t>
  </si>
  <si>
    <t>Beach Outlet Alternatives Analysis - Draft Report</t>
  </si>
  <si>
    <t>Geotechnical Assess - Draft Report</t>
  </si>
  <si>
    <t>Geotechnical Assess - Final Report</t>
  </si>
  <si>
    <t>Hydrodynamic Study - Draft Report</t>
  </si>
  <si>
    <t>Hydrodynamic Study - Final Report</t>
  </si>
  <si>
    <t>Contaminated Soils Assess - Draft Report</t>
  </si>
  <si>
    <t>Contaminated Soils Assess - Final Report</t>
  </si>
  <si>
    <t>Cultural Resources Review - Final</t>
  </si>
  <si>
    <t>Final Feasibility Report - Draft</t>
  </si>
  <si>
    <t>Public Outreach Mtg</t>
  </si>
  <si>
    <t>Survey</t>
  </si>
  <si>
    <t>Cultural Resources Review Borings &amp; Explorations</t>
  </si>
  <si>
    <t>Working Mtgs. Chevron, BNSF, WSDOT</t>
  </si>
  <si>
    <t>Final Feasibility Report - Final</t>
  </si>
  <si>
    <t>TBD</t>
  </si>
  <si>
    <t>Varies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</si>
</sst>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left"/>
    </xf>
    <xf numFmtId="0" fontId="3" fillId="0" borderId="2" xfId="1" applyFont="1" applyFill="1" applyBorder="1" applyAlignment="1">
      <alignment horizontal="center"/>
    </xf>
    <xf numFmtId="164" fontId="3" fillId="0" borderId="3" xfId="1" applyNumberFormat="1" applyFont="1" applyFill="1" applyBorder="1"/>
    <xf numFmtId="3" fontId="3" fillId="0" borderId="1" xfId="1" applyNumberFormat="1" applyFont="1" applyFill="1" applyBorder="1"/>
    <xf numFmtId="0" fontId="3" fillId="0" borderId="4" xfId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0" xfId="0" applyFont="1"/>
    <xf numFmtId="0" fontId="3" fillId="0" borderId="8" xfId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3" fontId="3" fillId="0" borderId="9" xfId="1" applyNumberFormat="1" applyFont="1" applyFill="1" applyBorder="1"/>
    <xf numFmtId="164" fontId="3" fillId="0" borderId="7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3" fontId="3" fillId="0" borderId="5" xfId="1" applyNumberFormat="1" applyFont="1" applyFill="1" applyBorder="1" applyAlignment="1">
      <alignment horizontal="right"/>
    </xf>
    <xf numFmtId="164" fontId="3" fillId="0" borderId="6" xfId="1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</cellXfs>
  <cellStyles count="2">
    <cellStyle name="Normal" xfId="0" builtinId="0"/>
    <cellStyle name="Normal_Fee-Audited Rat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Layout" zoomScaleNormal="100" workbookViewId="0">
      <selection activeCell="B31" sqref="B31"/>
    </sheetView>
  </sheetViews>
  <sheetFormatPr defaultColWidth="9.140625" defaultRowHeight="15" x14ac:dyDescent="0.25"/>
  <cols>
    <col min="1" max="1" width="12.42578125" customWidth="1"/>
    <col min="2" max="2" width="58.5703125" customWidth="1"/>
    <col min="3" max="3" width="16.7109375" customWidth="1"/>
    <col min="4" max="4" width="16.7109375" style="1" customWidth="1"/>
    <col min="5" max="5" width="9.140625" style="1"/>
    <col min="6" max="6" width="11.85546875" style="1" bestFit="1" customWidth="1"/>
    <col min="7" max="13" width="9.140625" style="1"/>
    <col min="14" max="14" width="18.5703125" style="1" bestFit="1" customWidth="1"/>
    <col min="15" max="16384" width="9.140625" style="1"/>
  </cols>
  <sheetData>
    <row r="1" spans="1:4" ht="16.5" customHeight="1" x14ac:dyDescent="0.25">
      <c r="A1" s="8"/>
    </row>
    <row r="2" spans="1:4" ht="15" customHeight="1" thickBot="1" x14ac:dyDescent="0.3"/>
    <row r="3" spans="1:4" ht="17.25" thickTop="1" thickBot="1" x14ac:dyDescent="0.3">
      <c r="A3" s="13" t="s">
        <v>0</v>
      </c>
      <c r="B3" s="14" t="s">
        <v>1</v>
      </c>
      <c r="C3" s="15" t="s">
        <v>3</v>
      </c>
      <c r="D3" s="16" t="s">
        <v>4</v>
      </c>
    </row>
    <row r="4" spans="1:4" ht="16.5" thickTop="1" x14ac:dyDescent="0.25">
      <c r="A4" s="9"/>
      <c r="B4" s="10" t="s">
        <v>2</v>
      </c>
      <c r="C4" s="11">
        <v>0</v>
      </c>
      <c r="D4" s="12">
        <v>41730</v>
      </c>
    </row>
    <row r="5" spans="1:4" ht="15.75" x14ac:dyDescent="0.25">
      <c r="A5" s="3">
        <v>2</v>
      </c>
      <c r="B5" s="2" t="s">
        <v>17</v>
      </c>
      <c r="C5" s="5">
        <v>30</v>
      </c>
      <c r="D5" s="4">
        <f>$D$4+C5</f>
        <v>41760</v>
      </c>
    </row>
    <row r="6" spans="1:4" ht="15.75" x14ac:dyDescent="0.25">
      <c r="A6" s="3">
        <v>2</v>
      </c>
      <c r="B6" s="2" t="s">
        <v>13</v>
      </c>
      <c r="C6" s="5">
        <v>90</v>
      </c>
      <c r="D6" s="4">
        <f>$D$4+C6</f>
        <v>41820</v>
      </c>
    </row>
    <row r="7" spans="1:4" ht="15.75" x14ac:dyDescent="0.25">
      <c r="A7" s="3">
        <v>3</v>
      </c>
      <c r="B7" s="2" t="s">
        <v>16</v>
      </c>
      <c r="C7" s="5">
        <v>120</v>
      </c>
      <c r="D7" s="4">
        <f t="shared" ref="D7:D18" si="0">$D$4+C7</f>
        <v>41850</v>
      </c>
    </row>
    <row r="8" spans="1:4" ht="15.75" x14ac:dyDescent="0.25">
      <c r="A8" s="3">
        <v>4</v>
      </c>
      <c r="B8" s="2" t="s">
        <v>6</v>
      </c>
      <c r="C8" s="5">
        <v>180</v>
      </c>
      <c r="D8" s="4">
        <f t="shared" si="0"/>
        <v>41910</v>
      </c>
    </row>
    <row r="9" spans="1:4" ht="15.75" x14ac:dyDescent="0.25">
      <c r="A9" s="3">
        <v>4</v>
      </c>
      <c r="B9" s="2" t="s">
        <v>5</v>
      </c>
      <c r="C9" s="5">
        <f>C8+30</f>
        <v>210</v>
      </c>
      <c r="D9" s="4">
        <f t="shared" si="0"/>
        <v>41940</v>
      </c>
    </row>
    <row r="10" spans="1:4" ht="15.75" x14ac:dyDescent="0.25">
      <c r="A10" s="3">
        <v>5</v>
      </c>
      <c r="B10" s="2" t="s">
        <v>9</v>
      </c>
      <c r="C10" s="5">
        <f>C8</f>
        <v>180</v>
      </c>
      <c r="D10" s="4">
        <f t="shared" si="0"/>
        <v>41910</v>
      </c>
    </row>
    <row r="11" spans="1:4" ht="15.75" x14ac:dyDescent="0.25">
      <c r="A11" s="3">
        <v>5</v>
      </c>
      <c r="B11" s="2" t="s">
        <v>10</v>
      </c>
      <c r="C11" s="5">
        <f>C9</f>
        <v>210</v>
      </c>
      <c r="D11" s="4">
        <f t="shared" si="0"/>
        <v>41940</v>
      </c>
    </row>
    <row r="12" spans="1:4" ht="15.75" x14ac:dyDescent="0.25">
      <c r="A12" s="3">
        <v>6</v>
      </c>
      <c r="B12" s="2" t="s">
        <v>7</v>
      </c>
      <c r="C12" s="5">
        <f>C8</f>
        <v>180</v>
      </c>
      <c r="D12" s="4">
        <f t="shared" si="0"/>
        <v>41910</v>
      </c>
    </row>
    <row r="13" spans="1:4" ht="15.75" x14ac:dyDescent="0.25">
      <c r="A13" s="3">
        <v>6</v>
      </c>
      <c r="B13" s="2" t="s">
        <v>8</v>
      </c>
      <c r="C13" s="5">
        <f>C11</f>
        <v>210</v>
      </c>
      <c r="D13" s="4">
        <f t="shared" si="0"/>
        <v>41940</v>
      </c>
    </row>
    <row r="14" spans="1:4" ht="15.75" x14ac:dyDescent="0.25">
      <c r="A14" s="3">
        <v>7</v>
      </c>
      <c r="B14" s="2" t="s">
        <v>11</v>
      </c>
      <c r="C14" s="5">
        <f>C8</f>
        <v>180</v>
      </c>
      <c r="D14" s="4">
        <f t="shared" si="0"/>
        <v>41910</v>
      </c>
    </row>
    <row r="15" spans="1:4" ht="15.75" x14ac:dyDescent="0.25">
      <c r="A15" s="3">
        <v>7</v>
      </c>
      <c r="B15" s="2" t="s">
        <v>12</v>
      </c>
      <c r="C15" s="5">
        <f>C9</f>
        <v>210</v>
      </c>
      <c r="D15" s="4">
        <f t="shared" si="0"/>
        <v>41940</v>
      </c>
    </row>
    <row r="16" spans="1:4" ht="15.75" x14ac:dyDescent="0.25">
      <c r="A16" s="3">
        <v>8</v>
      </c>
      <c r="B16" s="2" t="s">
        <v>18</v>
      </c>
      <c r="C16" s="19" t="s">
        <v>21</v>
      </c>
      <c r="D16" s="20" t="s">
        <v>21</v>
      </c>
    </row>
    <row r="17" spans="1:4" ht="15.75" x14ac:dyDescent="0.25">
      <c r="A17" s="3">
        <v>9</v>
      </c>
      <c r="B17" s="2" t="s">
        <v>14</v>
      </c>
      <c r="C17" s="5">
        <f>C15</f>
        <v>210</v>
      </c>
      <c r="D17" s="4">
        <f t="shared" ref="D17" si="1">$D$4+C17</f>
        <v>41940</v>
      </c>
    </row>
    <row r="18" spans="1:4" ht="15.75" x14ac:dyDescent="0.25">
      <c r="A18" s="3">
        <v>9</v>
      </c>
      <c r="B18" s="2" t="s">
        <v>19</v>
      </c>
      <c r="C18" s="5">
        <f>C17+60</f>
        <v>270</v>
      </c>
      <c r="D18" s="4">
        <f t="shared" si="0"/>
        <v>42000</v>
      </c>
    </row>
    <row r="19" spans="1:4" ht="16.5" thickBot="1" x14ac:dyDescent="0.3">
      <c r="A19" s="6">
        <v>12</v>
      </c>
      <c r="B19" s="7" t="s">
        <v>15</v>
      </c>
      <c r="C19" s="17" t="s">
        <v>20</v>
      </c>
      <c r="D19" s="18" t="s">
        <v>20</v>
      </c>
    </row>
    <row r="20" spans="1:4" ht="15.75" thickTop="1" x14ac:dyDescent="0.25"/>
  </sheetData>
  <printOptions horizontalCentered="1"/>
  <pageMargins left="0.5" right="0.5" top="0.75" bottom="0.5" header="0.17" footer="0.3"/>
  <pageSetup scale="92" fitToHeight="2" orientation="portrait" horizontalDpi="1200" verticalDpi="1200" r:id="rId1"/>
  <headerFooter>
    <oddHeader>&amp;C
&amp;"Times New Roman,Bold"TABLE 3
SCHEDULE&amp;RSHANNON &amp;&amp; WILSON, INC.</oddHeader>
    <oddFooter>&amp;L&amp;"Times New Roman,Regular"&amp;8&amp;F&amp;R&amp;"Times New Roman,Regular" 21-2-60840-002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>Shannon &amp; Wilson,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Cline</dc:creator>
  <cp:lastModifiedBy>keeley</cp:lastModifiedBy>
  <cp:lastPrinted>2014-03-06T05:23:17Z</cp:lastPrinted>
  <dcterms:created xsi:type="dcterms:W3CDTF">2011-10-24T17:57:01Z</dcterms:created>
  <dcterms:modified xsi:type="dcterms:W3CDTF">2014-08-07T22:15:18Z</dcterms:modified>
</cp:coreProperties>
</file>